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20"/>
  <c r="I20"/>
  <c r="H20"/>
  <c r="G20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<sst xmlns="http://schemas.openxmlformats.org/spreadsheetml/2006/main" count="55" uniqueCount="49">
  <si>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</si>
  <si>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</si>
  <si>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</si>
  <si>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</si>
  <si>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</si>
  <si>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</si>
  <si>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</si>
  <si>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</si>
  <si>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</si>
  <si>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</si>
  <si>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</si>
  <si>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</si>
  <si>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</si>
  <si>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</si>
  <si>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</si>
  <si>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</si>
  <si>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</si>
  <si>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</si>
  <si>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</si>
  <si>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</si>
  <si>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</si>
  <si>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</si>
  <si>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</si>
  <si>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</si>
  <si>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</si>
  <si>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</si>
  <si>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</si>
  <si>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</si>
  <si>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38.3</t>
  </si>
  <si>
    <t>Рис, припушенный с овощами</t>
  </si>
  <si>
    <t xml:space="preserve">Котлета из кур </t>
  </si>
  <si>
    <t>24/2</t>
  </si>
  <si>
    <t>Суп молочный с лапшой</t>
  </si>
  <si>
    <t>44202</t>
  </si>
  <si>
    <t>Яйцо отварное</t>
  </si>
  <si>
    <t>36.10</t>
  </si>
  <si>
    <t>Какао  на молоке</t>
  </si>
  <si>
    <t>19</t>
  </si>
  <si>
    <t>МАОУ СОШ № 19</t>
  </si>
  <si>
    <t>Хлеб пшеничный</t>
  </si>
  <si>
    <t>Хлеб ржано-пшеничный</t>
  </si>
  <si>
    <t>Фрукты</t>
  </si>
  <si>
    <t>17/1</t>
  </si>
  <si>
    <t>Салат из моркови с яблоками и растительным маслом</t>
  </si>
  <si>
    <t>37,2</t>
  </si>
  <si>
    <t>Напиток "Золотой шар"</t>
  </si>
  <si>
    <t xml:space="preserve">Хлеб пшеничный </t>
  </si>
  <si>
    <t>Бутерброд с сыром</t>
  </si>
  <si>
    <t xml:space="preserve">Борщ из капусты с картофелем,  сметаной,мясом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</si>
</sst>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2" borderId="6" xfId="0" applyFill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21</v>
      </c>
      <c r="F1" s="20" t="s">
        <v>37</v>
      </c>
      <c r="I1" t="s">
        <v>1</v>
      </c>
      <c r="J1" s="19">
        <v>45671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6" t="s">
        <v>31</v>
      </c>
      <c r="D4" s="34" t="s">
        <v>32</v>
      </c>
      <c r="E4" s="33">
        <v>200</v>
      </c>
      <c r="F4" s="32">
        <v>24.43</v>
      </c>
      <c r="G4" s="33">
        <v>190.48</v>
      </c>
      <c r="H4" s="33">
        <v>5.31</v>
      </c>
      <c r="I4" s="33">
        <v>10.32</v>
      </c>
      <c r="J4" s="33">
        <v>19.09</v>
      </c>
    </row>
    <row r="5" spans="1:10" ht="15.75">
      <c r="A5" s="6"/>
      <c r="B5" s="1"/>
      <c r="C5" s="36" t="s">
        <v>33</v>
      </c>
      <c r="D5" s="37" t="s">
        <v>34</v>
      </c>
      <c r="E5" s="33">
        <v>40</v>
      </c>
      <c r="F5" s="32">
        <v>18.399999999999999</v>
      </c>
      <c r="G5" s="33">
        <v>63</v>
      </c>
      <c r="H5" s="33">
        <v>5.0999999999999996</v>
      </c>
      <c r="I5" s="33">
        <v>4.68</v>
      </c>
      <c r="J5" s="33">
        <v>0.3</v>
      </c>
    </row>
    <row r="6" spans="1:10" ht="15.75">
      <c r="A6" s="6"/>
      <c r="B6" s="1" t="s">
        <v>12</v>
      </c>
      <c r="C6" s="33" t="s">
        <v>35</v>
      </c>
      <c r="D6" s="33" t="s">
        <v>36</v>
      </c>
      <c r="E6" s="33">
        <v>200</v>
      </c>
      <c r="F6" s="32">
        <v>16.12</v>
      </c>
      <c r="G6" s="33">
        <v>135</v>
      </c>
      <c r="H6" s="33">
        <v>3.6</v>
      </c>
      <c r="I6" s="33">
        <v>3.3</v>
      </c>
      <c r="J6" s="33">
        <v>22.8</v>
      </c>
    </row>
    <row r="7" spans="1:10" ht="15.75">
      <c r="A7" s="6"/>
      <c r="B7" s="1" t="s">
        <v>22</v>
      </c>
      <c r="C7" s="35" t="s">
        <v>26</v>
      </c>
      <c r="D7" s="38" t="s">
        <v>39</v>
      </c>
      <c r="E7" s="33">
        <v>30</v>
      </c>
      <c r="F7" s="42">
        <v>2.52</v>
      </c>
      <c r="G7" s="33">
        <v>70.14</v>
      </c>
      <c r="H7" s="33">
        <v>2.37</v>
      </c>
      <c r="I7" s="33">
        <v>0.3</v>
      </c>
      <c r="J7" s="33">
        <v>14.49</v>
      </c>
    </row>
    <row r="8" spans="1:10" ht="15.75">
      <c r="A8" s="6"/>
      <c r="B8" s="45" t="s">
        <v>20</v>
      </c>
      <c r="C8" s="35" t="s">
        <v>26</v>
      </c>
      <c r="D8" s="38" t="s">
        <v>40</v>
      </c>
      <c r="E8" s="33">
        <v>30</v>
      </c>
      <c r="F8" s="42">
        <v>2.52</v>
      </c>
      <c r="G8" s="33">
        <v>68.97</v>
      </c>
      <c r="H8" s="33">
        <v>1.68</v>
      </c>
      <c r="I8" s="33">
        <v>0.33</v>
      </c>
      <c r="J8" s="33">
        <v>14.82</v>
      </c>
    </row>
    <row r="9" spans="1:10" ht="15.75">
      <c r="A9" s="6"/>
      <c r="B9" s="45" t="s">
        <v>15</v>
      </c>
      <c r="C9" s="35">
        <v>44240</v>
      </c>
      <c r="D9" s="38" t="s">
        <v>47</v>
      </c>
      <c r="E9" s="33">
        <v>50</v>
      </c>
      <c r="F9" s="42">
        <v>27.87</v>
      </c>
      <c r="G9" s="33">
        <v>127.7</v>
      </c>
      <c r="H9" s="33">
        <v>6.1</v>
      </c>
      <c r="I9" s="33">
        <v>3.7</v>
      </c>
      <c r="J9" s="33">
        <v>17.5</v>
      </c>
    </row>
    <row r="10" spans="1:10" ht="16.5" thickBot="1">
      <c r="A10" s="7"/>
      <c r="B10" s="43"/>
      <c r="C10" s="35" t="s">
        <v>26</v>
      </c>
      <c r="D10" s="39" t="s">
        <v>41</v>
      </c>
      <c r="E10" s="33"/>
      <c r="F10" s="40">
        <v>24.21</v>
      </c>
      <c r="G10" s="33">
        <v>85.75</v>
      </c>
      <c r="H10" s="33">
        <v>0.7</v>
      </c>
      <c r="I10" s="33">
        <v>0.7</v>
      </c>
      <c r="J10" s="33">
        <v>19.16</v>
      </c>
    </row>
    <row r="11" spans="1:10">
      <c r="A11" s="3" t="s">
        <v>13</v>
      </c>
      <c r="B11" s="44"/>
      <c r="C11" s="5"/>
      <c r="D11" s="28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.75" thickBot="1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ht="31.5">
      <c r="A14" s="6" t="s">
        <v>14</v>
      </c>
      <c r="B14" s="9" t="s">
        <v>15</v>
      </c>
      <c r="C14" s="36" t="s">
        <v>42</v>
      </c>
      <c r="D14" s="37" t="s">
        <v>43</v>
      </c>
      <c r="E14" s="33">
        <v>100</v>
      </c>
      <c r="F14" s="32">
        <v>14.08</v>
      </c>
      <c r="G14" s="33">
        <v>100</v>
      </c>
      <c r="H14" s="33">
        <v>1</v>
      </c>
      <c r="I14" s="33">
        <v>6</v>
      </c>
      <c r="J14" s="33">
        <v>9.6</v>
      </c>
    </row>
    <row r="15" spans="1:10" ht="31.5">
      <c r="A15" s="6"/>
      <c r="B15" s="1" t="s">
        <v>16</v>
      </c>
      <c r="C15" s="35">
        <v>44257</v>
      </c>
      <c r="D15" s="34" t="s">
        <v>48</v>
      </c>
      <c r="E15" s="33">
        <v>200</v>
      </c>
      <c r="F15" s="32">
        <v>20.59</v>
      </c>
      <c r="G15" s="33">
        <v>75.92</v>
      </c>
      <c r="H15" s="33">
        <v>1.82</v>
      </c>
      <c r="I15" s="33">
        <v>4.16</v>
      </c>
      <c r="J15" s="33">
        <v>7.8</v>
      </c>
    </row>
    <row r="16" spans="1:10" ht="15.75">
      <c r="A16" s="6"/>
      <c r="B16" s="1" t="s">
        <v>17</v>
      </c>
      <c r="C16" s="36">
        <v>44325</v>
      </c>
      <c r="D16" s="34" t="s">
        <v>30</v>
      </c>
      <c r="E16" s="33">
        <v>90</v>
      </c>
      <c r="F16" s="32">
        <v>49.58</v>
      </c>
      <c r="G16" s="33">
        <v>186.3</v>
      </c>
      <c r="H16" s="33">
        <v>13.32</v>
      </c>
      <c r="I16" s="33">
        <v>11.16</v>
      </c>
      <c r="J16" s="33">
        <v>8.19</v>
      </c>
    </row>
    <row r="17" spans="1:10" ht="15.75">
      <c r="A17" s="6"/>
      <c r="B17" s="1" t="s">
        <v>18</v>
      </c>
      <c r="C17" s="33" t="s">
        <v>28</v>
      </c>
      <c r="D17" s="33" t="s">
        <v>29</v>
      </c>
      <c r="E17" s="33">
        <v>150</v>
      </c>
      <c r="F17" s="32">
        <v>12.72</v>
      </c>
      <c r="G17" s="33">
        <v>230.02</v>
      </c>
      <c r="H17" s="33">
        <v>3.75</v>
      </c>
      <c r="I17" s="33">
        <v>7.1</v>
      </c>
      <c r="J17" s="33">
        <v>37.700000000000003</v>
      </c>
    </row>
    <row r="18" spans="1:10" ht="15.75">
      <c r="A18" s="6"/>
      <c r="B18" s="1" t="s">
        <v>19</v>
      </c>
      <c r="C18" s="36" t="s">
        <v>44</v>
      </c>
      <c r="D18" s="34" t="s">
        <v>45</v>
      </c>
      <c r="E18" s="33">
        <v>200</v>
      </c>
      <c r="F18" s="32">
        <v>13.17</v>
      </c>
      <c r="G18" s="33">
        <v>48</v>
      </c>
      <c r="H18" s="33">
        <v>0</v>
      </c>
      <c r="I18" s="33">
        <v>0</v>
      </c>
      <c r="J18" s="33">
        <v>12</v>
      </c>
    </row>
    <row r="19" spans="1:10" ht="15.75">
      <c r="A19" s="6"/>
      <c r="B19" s="1" t="s">
        <v>22</v>
      </c>
      <c r="C19" s="35" t="s">
        <v>25</v>
      </c>
      <c r="D19" s="38" t="s">
        <v>46</v>
      </c>
      <c r="E19" s="33">
        <v>40</v>
      </c>
      <c r="F19" s="41">
        <v>3.36</v>
      </c>
      <c r="G19" s="33">
        <f>E19*70.14/30</f>
        <v>93.52</v>
      </c>
      <c r="H19" s="33">
        <f>E19*2.37/30</f>
        <v>3.1600000000000006</v>
      </c>
      <c r="I19" s="33">
        <f>E19*0.3/30</f>
        <v>0.4</v>
      </c>
      <c r="J19" s="33">
        <f>E19*14.49/30</f>
        <v>19.32</v>
      </c>
    </row>
    <row r="20" spans="1:10" ht="15.75">
      <c r="A20" s="6"/>
      <c r="B20" s="1" t="s">
        <v>20</v>
      </c>
      <c r="C20" s="35" t="s">
        <v>26</v>
      </c>
      <c r="D20" s="39" t="s">
        <v>27</v>
      </c>
      <c r="E20" s="33">
        <v>31</v>
      </c>
      <c r="F20" s="40">
        <v>2.57</v>
      </c>
      <c r="G20" s="33">
        <f>E20*68.97/30</f>
        <v>71.269000000000005</v>
      </c>
      <c r="H20" s="33">
        <f>E20*1.68/30</f>
        <v>1.736</v>
      </c>
      <c r="I20" s="33">
        <f>E20*0.33/30</f>
        <v>0.34100000000000003</v>
      </c>
      <c r="J20" s="33">
        <f>E20*14.82/30</f>
        <v>15.314</v>
      </c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