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5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<sst xmlns="http://schemas.openxmlformats.org/spreadsheetml/2006/main" count="48" uniqueCount="45">
  <si>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</si>
  <si>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</si>
  <si>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</si>
  <si>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</si>
  <si>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</si>
  <si>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</si>
  <si>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</si>
  <si>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</si>
  <si>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</si>
  <si>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</si>
  <si>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</si>
  <si>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</si>
  <si>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</si>
  <si>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</si>
  <si>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</si>
  <si>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</si>
  <si>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</si>
  <si>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</si>
  <si>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</si>
  <si>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</si>
  <si>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</si>
  <si>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</si>
  <si>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</si>
  <si>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</si>
  <si>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</si>
  <si>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</si>
  <si>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</si>
  <si>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пром </t>
  </si>
  <si>
    <t xml:space="preserve"> Хлеб ржано-пшеничный</t>
  </si>
  <si>
    <t>46.3</t>
  </si>
  <si>
    <t>Макароны отварные</t>
  </si>
  <si>
    <t>пром</t>
  </si>
  <si>
    <t>16.8</t>
  </si>
  <si>
    <t>19</t>
  </si>
  <si>
    <t>МАОУ СОШ № 19</t>
  </si>
  <si>
    <t>Биточки мясные паровые</t>
  </si>
  <si>
    <t xml:space="preserve">Хлеб пшеничный </t>
  </si>
  <si>
    <t>Запеканка из творога с рисом со
 сгущенным молоком</t>
  </si>
  <si>
    <t>Бутерброд с маслом</t>
  </si>
  <si>
    <t>27.11</t>
  </si>
  <si>
    <t>Чай каркаде</t>
  </si>
  <si>
    <t>Винегрет овощной</t>
  </si>
  <si>
    <t>44502</t>
  </si>
  <si>
    <t>Компот из свежих фруктов</t>
  </si>
  <si>
    <t>Рассольник с крупой, сметаной, мясом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</si>
</sst>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0" borderId="1" xfId="1" applyNumberFormat="1" applyFont="1" applyBorder="1" applyAlignment="1" applyProtection="1">
      <alignment horizontal="left" vertical="center" wrapText="1"/>
      <protection locked="0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2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11" xfId="1"/>
    <cellStyle name="Обычный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22</v>
      </c>
      <c r="F1" s="21" t="s">
        <v>33</v>
      </c>
      <c r="I1" t="s">
        <v>1</v>
      </c>
      <c r="J1" s="20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2.25" thickBot="1" x14ac:dyDescent="0.3">
      <c r="A4" s="3" t="s">
        <v>10</v>
      </c>
      <c r="B4" s="4" t="s">
        <v>11</v>
      </c>
      <c r="C4" s="39">
        <v>4443</v>
      </c>
      <c r="D4" s="44" t="s">
        <v>37</v>
      </c>
      <c r="E4" s="38">
        <v>220</v>
      </c>
      <c r="F4" s="34">
        <v>89.53</v>
      </c>
      <c r="G4" s="38">
        <v>455.4</v>
      </c>
      <c r="H4" s="38">
        <v>37.18</v>
      </c>
      <c r="I4" s="38">
        <v>21.12</v>
      </c>
      <c r="J4" s="38">
        <v>29.04</v>
      </c>
    </row>
    <row r="5" spans="1:10" ht="16.5" thickBot="1" x14ac:dyDescent="0.3">
      <c r="B5" s="4" t="s">
        <v>15</v>
      </c>
      <c r="C5" s="39">
        <v>44209</v>
      </c>
      <c r="D5" s="38" t="s">
        <v>38</v>
      </c>
      <c r="E5" s="38">
        <v>70</v>
      </c>
      <c r="F5" s="34">
        <v>26.14</v>
      </c>
      <c r="G5" s="38">
        <v>224</v>
      </c>
      <c r="H5" s="38">
        <v>4.4800000000000004</v>
      </c>
      <c r="I5" s="38">
        <v>10.78</v>
      </c>
      <c r="J5" s="38">
        <v>27.3</v>
      </c>
    </row>
    <row r="6" spans="1:10" ht="15.75" x14ac:dyDescent="0.25">
      <c r="A6" s="6"/>
      <c r="B6" s="4" t="s">
        <v>12</v>
      </c>
      <c r="C6" s="41" t="s">
        <v>39</v>
      </c>
      <c r="D6" s="44" t="s">
        <v>40</v>
      </c>
      <c r="E6" s="45">
        <v>200</v>
      </c>
      <c r="F6" s="33">
        <v>3.91</v>
      </c>
      <c r="G6" s="38">
        <v>56</v>
      </c>
      <c r="H6" s="38">
        <v>0.2</v>
      </c>
      <c r="I6" s="38">
        <v>0</v>
      </c>
      <c r="J6" s="38">
        <v>13.7</v>
      </c>
    </row>
    <row r="7" spans="1:10" ht="15.75" x14ac:dyDescent="0.25">
      <c r="A7" s="6"/>
      <c r="B7" s="37" t="s">
        <v>23</v>
      </c>
      <c r="C7" s="39" t="s">
        <v>27</v>
      </c>
      <c r="D7" s="42" t="s">
        <v>28</v>
      </c>
      <c r="E7" s="38">
        <v>50</v>
      </c>
      <c r="F7" s="34">
        <v>5.46</v>
      </c>
      <c r="G7" s="38">
        <v>114.95</v>
      </c>
      <c r="H7" s="38">
        <v>2.8</v>
      </c>
      <c r="I7" s="38">
        <v>0.55000000000000004</v>
      </c>
      <c r="J7" s="38">
        <v>24.7</v>
      </c>
    </row>
    <row r="8" spans="1:10" ht="15.75" x14ac:dyDescent="0.25">
      <c r="A8" s="6"/>
      <c r="B8" s="1"/>
      <c r="C8" s="39"/>
      <c r="D8" s="42"/>
      <c r="E8" s="38"/>
      <c r="F8" s="34"/>
      <c r="G8" s="38"/>
      <c r="H8" s="38"/>
      <c r="I8" s="38"/>
      <c r="J8" s="38"/>
    </row>
    <row r="9" spans="1:10" ht="16.5" thickBot="1" x14ac:dyDescent="0.3">
      <c r="A9" s="7"/>
      <c r="B9" s="37"/>
      <c r="C9" s="39"/>
      <c r="D9" s="42"/>
      <c r="E9" s="38"/>
      <c r="F9" s="34"/>
      <c r="G9" s="38"/>
      <c r="H9" s="38"/>
      <c r="I9" s="38"/>
      <c r="J9" s="38"/>
    </row>
    <row r="10" spans="1:10" x14ac:dyDescent="0.25">
      <c r="A10" s="3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ht="15.75" x14ac:dyDescent="0.25">
      <c r="A13" s="6" t="s">
        <v>14</v>
      </c>
      <c r="B13" s="9" t="s">
        <v>15</v>
      </c>
      <c r="C13" s="39">
        <v>72</v>
      </c>
      <c r="D13" s="40" t="s">
        <v>41</v>
      </c>
      <c r="E13" s="38">
        <v>60</v>
      </c>
      <c r="F13" s="35">
        <v>11.24</v>
      </c>
      <c r="G13" s="38">
        <v>67.2</v>
      </c>
      <c r="H13" s="38">
        <v>0.78</v>
      </c>
      <c r="I13" s="38">
        <v>5.34</v>
      </c>
      <c r="J13" s="38">
        <v>4.0199999999999996</v>
      </c>
    </row>
    <row r="14" spans="1:10" ht="31.5" x14ac:dyDescent="0.25">
      <c r="A14" s="6"/>
      <c r="B14" s="1" t="s">
        <v>16</v>
      </c>
      <c r="C14" s="41" t="s">
        <v>42</v>
      </c>
      <c r="D14" s="40" t="s">
        <v>44</v>
      </c>
      <c r="E14" s="36">
        <v>200</v>
      </c>
      <c r="F14" s="35">
        <v>31.67</v>
      </c>
      <c r="G14" s="38">
        <v>125.6</v>
      </c>
      <c r="H14" s="38">
        <v>3.9</v>
      </c>
      <c r="I14" s="38">
        <v>6.02</v>
      </c>
      <c r="J14" s="38">
        <v>13.88</v>
      </c>
    </row>
    <row r="15" spans="1:10" ht="15.75" x14ac:dyDescent="0.25">
      <c r="A15" s="6"/>
      <c r="B15" s="1" t="s">
        <v>17</v>
      </c>
      <c r="C15" s="41" t="s">
        <v>32</v>
      </c>
      <c r="D15" s="43" t="s">
        <v>35</v>
      </c>
      <c r="E15" s="36">
        <v>93</v>
      </c>
      <c r="F15" s="35">
        <v>71.040000000000006</v>
      </c>
      <c r="G15" s="38">
        <v>180.42</v>
      </c>
      <c r="H15" s="38">
        <v>12.09</v>
      </c>
      <c r="I15" s="38">
        <v>12</v>
      </c>
      <c r="J15" s="38">
        <v>5.95</v>
      </c>
    </row>
    <row r="16" spans="1:10" ht="15.75" x14ac:dyDescent="0.25">
      <c r="A16" s="6"/>
      <c r="B16" s="1" t="s">
        <v>18</v>
      </c>
      <c r="C16" s="39" t="s">
        <v>29</v>
      </c>
      <c r="D16" s="42" t="s">
        <v>30</v>
      </c>
      <c r="E16" s="36">
        <v>150</v>
      </c>
      <c r="F16" s="35">
        <v>9.5500000000000007</v>
      </c>
      <c r="G16" s="38">
        <v>177.75</v>
      </c>
      <c r="H16" s="38">
        <v>5.33</v>
      </c>
      <c r="I16" s="38">
        <v>3</v>
      </c>
      <c r="J16" s="38">
        <v>32.4</v>
      </c>
    </row>
    <row r="17" spans="1:10" ht="15.75" x14ac:dyDescent="0.25">
      <c r="A17" s="6"/>
      <c r="B17" s="1" t="s">
        <v>19</v>
      </c>
      <c r="C17" s="39">
        <v>44265</v>
      </c>
      <c r="D17" s="42" t="s">
        <v>43</v>
      </c>
      <c r="E17" s="36">
        <v>200</v>
      </c>
      <c r="F17" s="35">
        <v>14.71</v>
      </c>
      <c r="G17" s="38">
        <v>80</v>
      </c>
      <c r="H17" s="38">
        <v>0.4</v>
      </c>
      <c r="I17" s="38">
        <v>0.4</v>
      </c>
      <c r="J17" s="38">
        <v>18.7</v>
      </c>
    </row>
    <row r="18" spans="1:10" ht="15.75" x14ac:dyDescent="0.25">
      <c r="A18" s="6"/>
      <c r="B18" s="1" t="s">
        <v>24</v>
      </c>
      <c r="C18" s="39" t="s">
        <v>31</v>
      </c>
      <c r="D18" s="40" t="s">
        <v>36</v>
      </c>
      <c r="E18" s="38">
        <v>34</v>
      </c>
      <c r="F18" s="35">
        <v>3.56</v>
      </c>
      <c r="G18" s="38">
        <f>E18*70.14/30</f>
        <v>79.492000000000004</v>
      </c>
      <c r="H18" s="38">
        <f>E18*2.37/30</f>
        <v>2.6859999999999999</v>
      </c>
      <c r="I18" s="38">
        <f>E18*0.3/30</f>
        <v>0.33999999999999997</v>
      </c>
      <c r="J18" s="38">
        <f>E18*14.49/30</f>
        <v>16.422000000000001</v>
      </c>
    </row>
    <row r="19" spans="1:10" ht="15.75" x14ac:dyDescent="0.25">
      <c r="A19" s="6"/>
      <c r="B19" s="1" t="s">
        <v>21</v>
      </c>
      <c r="C19" s="39" t="s">
        <v>27</v>
      </c>
      <c r="D19" s="42" t="s">
        <v>28</v>
      </c>
      <c r="E19" s="38">
        <v>30</v>
      </c>
      <c r="F19" s="34">
        <v>3.28</v>
      </c>
      <c r="G19" s="38">
        <f>E19*68.97/30</f>
        <v>68.97</v>
      </c>
      <c r="H19" s="38">
        <f>E19*1.68/30</f>
        <v>1.68</v>
      </c>
      <c r="I19" s="38">
        <f>E19*0.33/30</f>
        <v>0.33</v>
      </c>
      <c r="J19" s="38">
        <f>E19*14.82/30</f>
        <v>14.82</v>
      </c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2026-03-04T07:31:30Z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